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C-Server\Users\pgeorge\Documents\TRANSPARENCY\"/>
    </mc:Choice>
  </mc:AlternateContent>
  <xr:revisionPtr revIDLastSave="0" documentId="13_ncr:1_{0476D8C9-4734-411C-9100-16CE6BCBED4E}" xr6:coauthVersionLast="47" xr6:coauthVersionMax="47" xr10:uidLastSave="{00000000-0000-0000-0000-000000000000}"/>
  <bookViews>
    <workbookView xWindow="19092" yWindow="-1872" windowWidth="20376" windowHeight="12216"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<sst xmlns="http://schemas.openxmlformats.org/spreadsheetml/2006/main" count="428" uniqueCount="312">
  <si>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</si>
  <si>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</si>
  <si>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</si>
  <si>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</si>
  <si>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</si>
  <si>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</si>
  <si>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</si>
  <si>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</si>
  <si>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</si>
  <si>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</si>
  <si>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</si>
  <si>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</si>
  <si>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</si>
  <si>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</si>
  <si>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</si>
  <si>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</si>
  <si>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</si>
  <si>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</si>
  <si>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</si>
  <si>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</si>
  <si>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</si>
  <si>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</si>
  <si>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</si>
  <si>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</si>
  <si>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</si>
  <si>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</si>
  <si>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</si>
  <si>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</si>
  <si>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</si>
  <si>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</si>
  <si>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</si>
  <si>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</si>
  <si>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</si>
  <si>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</si>
  <si>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</si>
  <si>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</si>
  <si>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</si>
  <si>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</si>
  <si>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</si>
  <si>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</si>
  <si>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</si>
  <si>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</si>
  <si>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</si>
  <si>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</si>
  <si>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</si>
  <si>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</si>
  <si>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</si>
  <si>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</si>
  <si>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</si>
  <si>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</si>
  <si>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</si>
  <si>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</si>
  <si>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</si>
  <si>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</si>
  <si>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</si>
  <si>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</si>
  <si>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</si>
  <si>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</si>
  <si>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</si>
  <si>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</si>
  <si>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</si>
  <si>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</si>
  <si>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</si>
  <si>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</si>
  <si>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</si>
  <si>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</si>
  <si>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</si>
  <si>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</si>
  <si>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</si>
  <si>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</si>
  <si>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</si>
  <si>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</si>
  <si>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</si>
  <si>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</si>
  <si>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</si>
  <si>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</si>
  <si>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</si>
  <si>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</si>
  <si>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</si>
  <si>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</si>
  <si>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</si>
  <si>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</si>
  <si>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</si>
  <si>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</si>
  <si>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</si>
  <si>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</si>
  <si>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</si>
  <si>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</si>
  <si>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</si>
  <si>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</si>
  <si>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</si>
  <si>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</si>
  <si>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</si>
  <si>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</si>
  <si>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</si>
  <si>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</si>
  <si>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</si>
  <si>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</si>
  <si>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</si>
  <si>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</si>
  <si>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</si>
  <si>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</si>
  <si>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</si>
  <si>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</si>
  <si>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</si>
  <si>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</si>
  <si>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</si>
  <si>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</si>
  <si>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</si>
  <si>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</si>
  <si>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</si>
  <si>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</si>
  <si>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</si>
  <si>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</si>
  <si>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</si>
  <si>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</si>
  <si>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</si>
  <si>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</si>
  <si>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</si>
  <si>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</si>
  <si>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</si>
  <si>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</si>
  <si>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</si>
  <si>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</si>
  <si>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</si>
  <si>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</si>
  <si>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</si>
  <si>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</si>
  <si>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</si>
  <si>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</si>
  <si>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</si>
  <si>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</si>
  <si>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</si>
  <si>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</si>
  <si>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</si>
  <si>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</si>
  <si>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</si>
  <si>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</si>
  <si>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</si>
  <si>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</si>
  <si>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</si>
  <si>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</si>
  <si>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</si>
  <si>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</si>
  <si>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</si>
  <si>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</si>
  <si>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</si>
  <si>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</si>
  <si>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</si>
  <si>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</si>
  <si>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</si>
  <si>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</si>
  <si>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</si>
  <si>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</si>
  <si>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</si>
  <si>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</si>
  <si>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</si>
  <si>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</si>
  <si>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</si>
  <si>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</si>
  <si>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</si>
  <si>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</si>
  <si>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</si>
  <si>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</si>
  <si>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</si>
  <si>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</si>
  <si>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</si>
  <si>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</si>
  <si>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</si>
  <si>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</si>
  <si>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</si>
  <si>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</si>
  <si>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</si>
  <si>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</si>
  <si>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</si>
  <si>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</si>
  <si>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</si>
  <si>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</si>
  <si>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</si>
  <si>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</si>
  <si>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</si>
  <si>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</si>
  <si>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</si>
  <si>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</si>
  <si>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</si>
  <si>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</si>
  <si>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</si>
  <si>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</si>
  <si>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</si>
  <si>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</si>
  <si>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</si>
  <si>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</si>
  <si>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</si>
  <si>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</si>
  <si>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</si>
  <si>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</si>
  <si>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</si>
  <si>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</si>
  <si>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</si>
  <si>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</si>
  <si>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</si>
  <si>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</si>
  <si>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</si>
  <si>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</si>
  <si>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</si>
  <si>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</si>
  <si>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</si>
  <si>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</si>
  <si>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</si>
  <si>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</si>
  <si>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</si>
  <si>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</si>
  <si>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</si>
  <si>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</si>
  <si>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</si>
  <si>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</si>
  <si>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</si>
  <si>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</si>
  <si>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</si>
  <si>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</si>
  <si>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</si>
  <si>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</si>
  <si>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</si>
  <si>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</si>
  <si>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</si>
  <si>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</si>
  <si>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</si>
  <si>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</si>
  <si>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</si>
  <si>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</si>
  <si>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</si>
  <si>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</si>
  <si>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</si>
  <si>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</si>
  <si>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</si>
  <si>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</si>
  <si>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</si>
  <si>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</si>
  <si>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</si>
  <si>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</si>
  <si>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</si>
  <si>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</si>
  <si>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</si>
  <si>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</si>
  <si>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</si>
  <si>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</si>
  <si>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</si>
  <si>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</si>
  <si>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</si>
  <si>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</si>
  <si>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</si>
  <si>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</si>
  <si>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</si>
  <si>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</si>
  <si>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</si>
  <si>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</si>
  <si>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</si>
  <si>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</si>
  <si>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</si>
  <si>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</si>
  <si>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</si>
  <si>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</si>
  <si>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</si>
  <si>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</si>
  <si>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</si>
  <si>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</si>
  <si>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</si>
  <si>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</si>
  <si>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</si>
  <si>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</si>
  <si>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</si>
  <si>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</si>
  <si>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</si>
  <si>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</si>
  <si>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</si>
  <si>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</si>
  <si>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</si>
  <si>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</si>
  <si>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</si>
  <si>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</si>
  <si>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</si>
  <si>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</si>
  <si>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</si>
  <si>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</si>
  <si>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</si>
  <si>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</si>
  <si>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</si>
  <si>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</si>
  <si>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</si>
  <si>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</si>
  <si>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</si>
  <si>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</si>
  <si>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</si>
  <si>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</si>
  <si>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</si>
  <si>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</si>
  <si>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</si>
  <si>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</si>
  <si>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</si>
  <si>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County of Castro</t>
  </si>
  <si>
    <t>http://www.co.castro.tx.us/</t>
  </si>
  <si>
    <t>806-647-3771</t>
  </si>
  <si>
    <t>pgeorge@castrocounty.org</t>
  </si>
  <si>
    <t>Pauline George</t>
  </si>
  <si>
    <t>Castro County Financial Adiminstrator</t>
  </si>
  <si>
    <t>114 S Broadway</t>
  </si>
  <si>
    <t>Dimmitt</t>
  </si>
  <si>
    <t xml:space="preserve">Castro  </t>
  </si>
  <si>
    <t>Certificates of Obligation</t>
  </si>
  <si>
    <t>County Jail and Law Enforcement Center</t>
  </si>
  <si>
    <t>PILOT Program Proceeds From Wind Farms</t>
  </si>
  <si>
    <t>2020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</si>
</sst>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pgeorge@castrocounty.org" TargetMode="External"/><Relationship Id="rId2" Type="http://schemas.openxmlformats.org/officeDocument/2006/relationships/hyperlink" Target="mailto:pgeorge@castrocounty.org" TargetMode="External"/><Relationship Id="rId1" Type="http://schemas.openxmlformats.org/officeDocument/2006/relationships/hyperlink" Target="http://www.co.castro.tx.u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5" sqref="B25"/>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16</v>
      </c>
    </row>
    <row r="6" spans="1:2" x14ac:dyDescent="0.3">
      <c r="A6" s="12" t="s">
        <v>22</v>
      </c>
      <c r="B6" s="70"/>
    </row>
    <row r="7" spans="1:2" x14ac:dyDescent="0.3">
      <c r="A7" s="12" t="s">
        <v>239</v>
      </c>
      <c r="B7" s="69">
        <v>2022</v>
      </c>
    </row>
    <row r="8" spans="1:2" x14ac:dyDescent="0.3">
      <c r="A8" s="12" t="s">
        <v>298</v>
      </c>
      <c r="B8" s="71">
        <v>44470</v>
      </c>
    </row>
    <row r="9" spans="1:2" x14ac:dyDescent="0.3">
      <c r="A9" s="12" t="s">
        <v>14</v>
      </c>
      <c r="B9" s="65">
        <f>IF(ISBLANK(B8),"",DATE(YEAR(B8)+1,MONTH(B8),DAY(B8)-1))</f>
        <v>44834</v>
      </c>
    </row>
    <row r="10" spans="1:2" x14ac:dyDescent="0.3">
      <c r="A10" s="12" t="s">
        <v>21</v>
      </c>
      <c r="B10" s="87" t="s">
        <v>300</v>
      </c>
    </row>
    <row r="11" spans="1:2" x14ac:dyDescent="0.3">
      <c r="A11" s="12" t="s">
        <v>240</v>
      </c>
      <c r="B11" s="72" t="s">
        <v>301</v>
      </c>
    </row>
    <row r="12" spans="1:2" x14ac:dyDescent="0.3">
      <c r="A12" s="12" t="s">
        <v>214</v>
      </c>
      <c r="B12" s="88" t="s">
        <v>302</v>
      </c>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303</v>
      </c>
    </row>
    <row r="17" spans="1:2" x14ac:dyDescent="0.3">
      <c r="A17" s="15" t="s">
        <v>243</v>
      </c>
      <c r="B17" s="69" t="s">
        <v>304</v>
      </c>
    </row>
    <row r="18" spans="1:2" x14ac:dyDescent="0.3">
      <c r="A18" s="15" t="s">
        <v>244</v>
      </c>
      <c r="B18" s="72" t="s">
        <v>301</v>
      </c>
    </row>
    <row r="19" spans="1:2" x14ac:dyDescent="0.3">
      <c r="A19" s="15" t="s">
        <v>4</v>
      </c>
      <c r="B19" s="88" t="s">
        <v>302</v>
      </c>
    </row>
    <row r="20" spans="1:2" x14ac:dyDescent="0.3">
      <c r="A20" s="15" t="s">
        <v>245</v>
      </c>
      <c r="B20" s="69" t="s">
        <v>305</v>
      </c>
    </row>
    <row r="21" spans="1:2" x14ac:dyDescent="0.3">
      <c r="A21" s="15" t="s">
        <v>5</v>
      </c>
      <c r="B21" s="69"/>
    </row>
    <row r="22" spans="1:2" x14ac:dyDescent="0.3">
      <c r="A22" s="15" t="s">
        <v>246</v>
      </c>
      <c r="B22" s="69" t="s">
        <v>306</v>
      </c>
    </row>
    <row r="23" spans="1:2" x14ac:dyDescent="0.3">
      <c r="A23" s="15" t="s">
        <v>247</v>
      </c>
      <c r="B23" s="73">
        <v>79027</v>
      </c>
    </row>
    <row r="24" spans="1:2" x14ac:dyDescent="0.3">
      <c r="A24" s="15" t="s">
        <v>248</v>
      </c>
      <c r="B24" s="69" t="s">
        <v>307</v>
      </c>
    </row>
    <row r="25" spans="1:2" x14ac:dyDescent="0.3">
      <c r="A25" s="15" t="s">
        <v>279</v>
      </c>
      <c r="B25" s="69" t="s">
        <v>12</v>
      </c>
    </row>
    <row r="26" spans="1:2" x14ac:dyDescent="0.3">
      <c r="A26" s="15" t="s">
        <v>6</v>
      </c>
      <c r="B26" s="69"/>
    </row>
    <row r="27" spans="1:2" x14ac:dyDescent="0.3">
      <c r="A27" s="15" t="s">
        <v>7</v>
      </c>
      <c r="B27" s="69"/>
    </row>
    <row r="28" spans="1:2" x14ac:dyDescent="0.3">
      <c r="A28" s="15" t="s">
        <v>8</v>
      </c>
      <c r="B28" s="69"/>
    </row>
    <row r="29" spans="1:2" x14ac:dyDescent="0.3">
      <c r="A29" s="15" t="s">
        <v>9</v>
      </c>
      <c r="B29" s="69"/>
    </row>
    <row r="30" spans="1:2" x14ac:dyDescent="0.3">
      <c r="A30" s="15" t="s">
        <v>10</v>
      </c>
      <c r="B30" s="69"/>
    </row>
    <row r="31" spans="1:2" x14ac:dyDescent="0.3">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B7340A0A-9925-42AF-9B52-0B82D8BA63C9}"/>
    <hyperlink ref="B12" r:id="rId2" xr:uid="{02038259-1D6A-46B2-824D-B68425B04338}"/>
    <hyperlink ref="B19" r:id="rId3" xr:uid="{136A634D-DFFA-4DE6-84C1-E1F2A21B0F1A}"/>
  </hyperlinks>
  <pageMargins left="0.7" right="0.7" top="0.75" bottom="0.75" header="0.3" footer="0.3"/>
  <pageSetup orientation="landscape"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1"/>
  <sheetViews>
    <sheetView zoomScale="85" zoomScaleNormal="85" workbookViewId="0">
      <selection activeCell="A11" sqref="A11"/>
    </sheetView>
  </sheetViews>
  <sheetFormatPr defaultColWidth="0" defaultRowHeight="15.6" zeroHeight="1" x14ac:dyDescent="0.3"/>
  <cols>
    <col min="1" max="1" width="39.4414062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County of Castro</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31.2" x14ac:dyDescent="0.3">
      <c r="A10" s="74" t="s">
        <v>308</v>
      </c>
      <c r="B10" s="75"/>
      <c r="C10" s="76">
        <v>6565000</v>
      </c>
      <c r="D10" s="76">
        <v>3555000</v>
      </c>
      <c r="E10" s="77">
        <v>3838725</v>
      </c>
      <c r="F10" s="78">
        <v>46660</v>
      </c>
      <c r="G10" s="75" t="s">
        <v>13</v>
      </c>
      <c r="H10" s="77">
        <v>6751000</v>
      </c>
      <c r="I10" s="77">
        <v>6751000</v>
      </c>
      <c r="J10" s="77">
        <f>H10-I10</f>
        <v>0</v>
      </c>
      <c r="K10" s="75" t="s">
        <v>309</v>
      </c>
      <c r="L10" s="75" t="s">
        <v>12</v>
      </c>
      <c r="M10" s="74" t="s">
        <v>11</v>
      </c>
      <c r="N10" s="74" t="s">
        <v>48</v>
      </c>
      <c r="O10" s="75" t="s">
        <v>11</v>
      </c>
      <c r="P10" s="75" t="s">
        <v>11</v>
      </c>
      <c r="Q10" s="75"/>
      <c r="R10" s="74" t="s">
        <v>310</v>
      </c>
      <c r="S10" s="74"/>
    </row>
    <row r="11" spans="1:19" s="3" customFormat="1" x14ac:dyDescent="0.3">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3">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3">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3">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3">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3">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3">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3">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3">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3">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3">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3">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3">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3">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3">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3">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3">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3">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3">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3">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3">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3">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3">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3">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3">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3">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3">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3">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3">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3">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3">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3">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3">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3">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3">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3">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3">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3">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3">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40" fitToHeight="0" orientation="landscape"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S25"/>
  <sheetViews>
    <sheetView zoomScale="85" zoomScaleNormal="85" workbookViewId="0">
      <selection activeCell="B25" sqref="B25"/>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County of Castro</v>
      </c>
      <c r="C3" s="1"/>
      <c r="D3" s="1"/>
      <c r="E3" s="1"/>
      <c r="F3" s="1"/>
      <c r="H3" s="1"/>
      <c r="I3" s="1"/>
      <c r="J3" s="1"/>
      <c r="K3" s="1"/>
    </row>
    <row r="4" spans="1:11" x14ac:dyDescent="0.3">
      <c r="A4" s="12" t="s">
        <v>2</v>
      </c>
      <c r="B4" s="68">
        <f>IF(OR('1 - Contact Information'!B7="",'1 - Contact Information'!B7="(select)"),"",'1 - Contact Information'!B7)</f>
        <v>2022</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79">
        <v>6565000</v>
      </c>
    </row>
    <row r="11" spans="1:11" x14ac:dyDescent="0.3">
      <c r="A11" s="52" t="s">
        <v>81</v>
      </c>
      <c r="B11" s="80">
        <v>3555000</v>
      </c>
    </row>
    <row r="12" spans="1:11" ht="31.2" x14ac:dyDescent="0.3">
      <c r="A12" s="52" t="s">
        <v>82</v>
      </c>
      <c r="B12" s="80">
        <v>3838725</v>
      </c>
    </row>
    <row r="13" spans="1:11" x14ac:dyDescent="0.3">
      <c r="A13" s="18"/>
      <c r="B13" s="18"/>
    </row>
    <row r="14" spans="1:11" ht="31.2" x14ac:dyDescent="0.3">
      <c r="A14" s="25" t="s">
        <v>224</v>
      </c>
      <c r="B14" s="26"/>
    </row>
    <row r="15" spans="1:11" x14ac:dyDescent="0.3">
      <c r="A15" s="51" t="s">
        <v>83</v>
      </c>
      <c r="B15" s="79">
        <v>0</v>
      </c>
    </row>
    <row r="16" spans="1:11" ht="31.2" x14ac:dyDescent="0.3">
      <c r="A16" s="52" t="s">
        <v>84</v>
      </c>
      <c r="B16" s="80">
        <v>0</v>
      </c>
    </row>
    <row r="17" spans="1:2" ht="31.2" x14ac:dyDescent="0.3">
      <c r="A17" s="52" t="s">
        <v>85</v>
      </c>
      <c r="B17" s="80">
        <v>0</v>
      </c>
    </row>
    <row r="18" spans="1:2" x14ac:dyDescent="0.3">
      <c r="A18" s="18"/>
      <c r="B18" s="18"/>
    </row>
    <row r="19" spans="1:2" ht="31.2" x14ac:dyDescent="0.3">
      <c r="A19" s="25" t="s">
        <v>223</v>
      </c>
      <c r="B19" s="28"/>
    </row>
    <row r="20" spans="1:2" x14ac:dyDescent="0.3">
      <c r="A20" s="51" t="s">
        <v>290</v>
      </c>
      <c r="B20" s="81">
        <v>7371</v>
      </c>
    </row>
    <row r="21" spans="1:2" x14ac:dyDescent="0.3">
      <c r="A21" s="51" t="s">
        <v>291</v>
      </c>
      <c r="B21" s="82" t="s">
        <v>311</v>
      </c>
    </row>
    <row r="22" spans="1:2" ht="31.5" customHeight="1" x14ac:dyDescent="0.3">
      <c r="A22" s="51" t="s">
        <v>86</v>
      </c>
      <c r="B22" s="79">
        <v>0</v>
      </c>
    </row>
    <row r="23" spans="1:2" ht="31.2" x14ac:dyDescent="0.3">
      <c r="A23" s="52" t="s">
        <v>87</v>
      </c>
      <c r="B23" s="80">
        <v>0</v>
      </c>
    </row>
    <row r="24" spans="1:2" ht="47.25" customHeight="1" x14ac:dyDescent="0.3">
      <c r="A24" s="52" t="s">
        <v>88</v>
      </c>
      <c r="B24" s="80">
        <v>0</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3"/>
    </row>
    <row r="5" spans="1:2" x14ac:dyDescent="0.3">
      <c r="A5" s="9">
        <v>2</v>
      </c>
      <c r="B5" s="83"/>
    </row>
    <row r="6" spans="1:2" x14ac:dyDescent="0.3">
      <c r="A6" s="9">
        <v>3</v>
      </c>
      <c r="B6" s="83"/>
    </row>
    <row r="7" spans="1:2" x14ac:dyDescent="0.3">
      <c r="A7" s="9">
        <v>4</v>
      </c>
      <c r="B7" s="83"/>
    </row>
    <row r="8" spans="1:2" x14ac:dyDescent="0.3">
      <c r="A8" s="9">
        <v>5</v>
      </c>
      <c r="B8" s="83"/>
    </row>
    <row r="9" spans="1:2" x14ac:dyDescent="0.3">
      <c r="A9" s="9">
        <v>6</v>
      </c>
      <c r="B9" s="83"/>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Pauline George</cp:lastModifiedBy>
  <cp:lastPrinted>2023-01-13T16:30:50Z</cp:lastPrinted>
  <dcterms:created xsi:type="dcterms:W3CDTF">2017-01-13T17:49:37Z</dcterms:created>
  <dcterms:modified xsi:type="dcterms:W3CDTF">2023-01-13T16:30:54Z</dcterms:modified>
</cp:coreProperties>
</file>